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60" yWindow="0" windowWidth="27840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Лист1!$A$11:$M$43</definedName>
  </definedNames>
  <calcPr calcId="145621"/>
</workbook>
</file>

<file path=xl/calcChain.xml><?xml version="1.0" encoding="utf-8"?>
<calcChain xmlns="http://schemas.openxmlformats.org/spreadsheetml/2006/main">
  <c r="J43" i="1" l="1"/>
  <c r="J45" i="1" s="1"/>
</calcChain>
</file>

<file path=xl/sharedStrings.xml><?xml version="1.0" encoding="utf-8"?>
<sst xmlns="http://schemas.openxmlformats.org/spreadsheetml/2006/main" count="313" uniqueCount="97">
  <si>
    <t xml:space="preserve">Форма №1 </t>
  </si>
  <si>
    <t xml:space="preserve">к Правилам реализации </t>
  </si>
  <si>
    <t xml:space="preserve">невостребованных ликвидных и неликвидных товарно-материальных запасов </t>
  </si>
  <si>
    <t>ТОО «СП «CASPIBITUM»</t>
  </si>
  <si>
    <t>Акт технической аттестации ТМЗ для отнесения к НВЛ/НЛ ТМЗ</t>
  </si>
  <si>
    <t>№п/п</t>
  </si>
  <si>
    <t>Наименование организации</t>
  </si>
  <si>
    <t>Вид ТМЗ (НВЛ/НЛ)</t>
  </si>
  <si>
    <t>Наименование ТМЗ</t>
  </si>
  <si>
    <t>Технические характеристики ТМЗ</t>
  </si>
  <si>
    <t>Инвентарный номер для ОС</t>
  </si>
  <si>
    <t>Дата ввода в эксплуатацию для ОС/Дата поступления на склад для сырья и материалов</t>
  </si>
  <si>
    <t>Ед.измерения</t>
  </si>
  <si>
    <t>Количество</t>
  </si>
  <si>
    <t>Себестоимость ТМЗ/ балансовая стоимость для ОС</t>
  </si>
  <si>
    <t>Местонахождение НВЛ/НЛ</t>
  </si>
  <si>
    <t>Причина отнесения к НВЛ/НЛ</t>
  </si>
  <si>
    <t>Техническое состояние</t>
  </si>
  <si>
    <t>комп</t>
  </si>
  <si>
    <t>шт</t>
  </si>
  <si>
    <t>30.01.2019</t>
  </si>
  <si>
    <t>28.11.2018</t>
  </si>
  <si>
    <t>03.05.2019</t>
  </si>
  <si>
    <t>Н0000002409</t>
  </si>
  <si>
    <t>Н0000002407</t>
  </si>
  <si>
    <t>Н0000002411</t>
  </si>
  <si>
    <t>Н0000002408</t>
  </si>
  <si>
    <t>Н0000004171</t>
  </si>
  <si>
    <t>Н0000004835</t>
  </si>
  <si>
    <t>Н0000004952</t>
  </si>
  <si>
    <t>Н0000004954</t>
  </si>
  <si>
    <t>Н0000004953</t>
  </si>
  <si>
    <t>Н0000004950</t>
  </si>
  <si>
    <t>Н0000004951</t>
  </si>
  <si>
    <t>Н0000005738</t>
  </si>
  <si>
    <t>Н0000004960</t>
  </si>
  <si>
    <t>Н0000004959</t>
  </si>
  <si>
    <t>Н0000003916</t>
  </si>
  <si>
    <t>Н0000003917</t>
  </si>
  <si>
    <t>Н0000002978</t>
  </si>
  <si>
    <t>Н0000002979</t>
  </si>
  <si>
    <t>Н0000003412</t>
  </si>
  <si>
    <t>Н0000004810</t>
  </si>
  <si>
    <t>Н0000004806</t>
  </si>
  <si>
    <t>Н0000004809</t>
  </si>
  <si>
    <t>Н0000004807</t>
  </si>
  <si>
    <t>Н0000004808</t>
  </si>
  <si>
    <t>Н0000002460</t>
  </si>
  <si>
    <t>Н0000002459</t>
  </si>
  <si>
    <t>Н0000002458</t>
  </si>
  <si>
    <t>Н0000003735</t>
  </si>
  <si>
    <t>НВЛ</t>
  </si>
  <si>
    <t xml:space="preserve">ТМЗ находятся на балансе Товарищества 1 (один) год и более </t>
  </si>
  <si>
    <t xml:space="preserve">         В тенге по состоянию на «___»______202_</t>
  </si>
  <si>
    <t>хорошее</t>
  </si>
  <si>
    <t>Республика Казахстан, Мангистауская область, г.Актау, Промзона 5, здание 65</t>
  </si>
  <si>
    <t>ТОО "СП "CASPI BITUM"</t>
  </si>
  <si>
    <t>НЛ</t>
  </si>
  <si>
    <t>Каогулянт (хлорид алюминия), полиаксихлорид алюминия торговый марки "Аква-Аурат ТМ30"</t>
  </si>
  <si>
    <t>Флокулянт (полиакриламид)</t>
  </si>
  <si>
    <t>кг</t>
  </si>
  <si>
    <t>истек срок годности</t>
  </si>
  <si>
    <t>Фильтр ДОТ 600 марки А2B2E2K2P3D</t>
  </si>
  <si>
    <t>Н0000001570</t>
  </si>
  <si>
    <t>Н0000004685</t>
  </si>
  <si>
    <t>Н0000001189</t>
  </si>
  <si>
    <t>ТУ 2163-069-00205067-2007  Массовая доля Al2O3 30,4 %, Cl 34,5 %</t>
  </si>
  <si>
    <t>ТУ 2216-042-07510508-2009</t>
  </si>
  <si>
    <t>Удовлетварительное</t>
  </si>
  <si>
    <t>Клапан обратный поворотный в комплекте с ответными фланцами и крепежом Ду 150 Ру 25</t>
  </si>
  <si>
    <t>Клапан обратный поворотный в комплекте с ответными фланцами и крепежом Ду 250 Ру 25</t>
  </si>
  <si>
    <t>Клапан обратный поворотный в комплекте с ответными фланцами и крепежом Ду 80 Ру 25</t>
  </si>
  <si>
    <t>Клапан обратный поворотный в комплекте с ответными фланцами и крепежом Ду200 Ру25</t>
  </si>
  <si>
    <t>Компенсатор КСОф 80х16</t>
  </si>
  <si>
    <t>Отвод 90х400х12</t>
  </si>
  <si>
    <t>Отвод стальной 45х426х12 сталь 20</t>
  </si>
  <si>
    <t>Отвод стальной 90х273х10 сталь 20</t>
  </si>
  <si>
    <t>Отвод стальной 90х377х12 сталь 20</t>
  </si>
  <si>
    <t>Отвод стальной 90х426х12 сталь 20</t>
  </si>
  <si>
    <t>Отвод стальной 90х530х12 сталь 20</t>
  </si>
  <si>
    <t>Отвод, стальной, крутоизогнутый, 90х250х6</t>
  </si>
  <si>
    <t>Переход концентрический 377х12-273х12 сталь 20</t>
  </si>
  <si>
    <t>Переход концентрический 530х12-426х12 сталь 20</t>
  </si>
  <si>
    <t>Ремкомплект для насоса (торцевое уплотнение 1шт. HB-E50/50-3.0-B-5 и подшипник 2шт)</t>
  </si>
  <si>
    <t>Ремкомплект для насоса (торцевое уплотнение 1шт. HB-E50/50-3.7-B-5 и подшипник 2шт)</t>
  </si>
  <si>
    <t>Ремкомплект для насоса HB-E50/50-3.0 B-5</t>
  </si>
  <si>
    <t>Ремкомплект для насоса HB-E5050-3.7 B-5</t>
  </si>
  <si>
    <t>Смеситель для умывальника на одно отверстия</t>
  </si>
  <si>
    <t>Тройник стальной Ду200х6 (Д219-219)</t>
  </si>
  <si>
    <t>Тройник стальной Ду350х350</t>
  </si>
  <si>
    <t>Тройник стальной Ду400х12-350х8</t>
  </si>
  <si>
    <t>Тройник стальной Ду400х400</t>
  </si>
  <si>
    <t>Тройник стальной Ду500х500</t>
  </si>
  <si>
    <t>Фланец плоский приварной Ду300</t>
  </si>
  <si>
    <t>Фланец плоский приварной Ду350</t>
  </si>
  <si>
    <t>Фланец плоский приварной Ду400</t>
  </si>
  <si>
    <t>Фланец стальные плоские приварные Ду 300Ру 16, ГОСТ 12820-80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</si>
</sst>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" fillId="0" borderId="0"/>
    <xf numFmtId="164" fontId="6" fillId="0" borderId="0" applyFont="0" applyFill="0" applyBorder="0" applyAlignment="0" applyProtection="0"/>
    <xf numFmtId="0" fontId="10" fillId="0" borderId="0"/>
    <xf numFmtId="0" fontId="8" fillId="0" borderId="0"/>
    <xf numFmtId="43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14" fontId="12" fillId="2" borderId="1" xfId="2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" fontId="12" fillId="0" borderId="1" xfId="52" applyNumberFormat="1" applyFont="1" applyBorder="1" applyAlignment="1">
      <alignment horizontal="center" vertical="center"/>
    </xf>
    <xf numFmtId="0" fontId="12" fillId="2" borderId="1" xfId="52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1" xfId="44" applyFont="1" applyFill="1" applyBorder="1" applyAlignment="1">
      <alignment horizontal="center" vertical="center"/>
    </xf>
    <xf numFmtId="0" fontId="12" fillId="2" borderId="1" xfId="52" applyFont="1" applyFill="1" applyBorder="1" applyAlignment="1">
      <alignment horizontal="center" vertical="center" wrapText="1"/>
    </xf>
    <xf numFmtId="14" fontId="13" fillId="0" borderId="1" xfId="44" applyNumberFormat="1" applyFont="1" applyFill="1" applyBorder="1" applyAlignment="1">
      <alignment horizontal="center" vertical="center"/>
    </xf>
    <xf numFmtId="0" fontId="13" fillId="0" borderId="1" xfId="44" applyFont="1" applyFill="1" applyBorder="1" applyAlignment="1">
      <alignment horizontal="center" vertical="center" wrapText="1"/>
    </xf>
    <xf numFmtId="43" fontId="12" fillId="0" borderId="1" xfId="5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1" fontId="12" fillId="0" borderId="1" xfId="21" applyNumberFormat="1" applyFont="1" applyFill="1" applyBorder="1" applyAlignment="1">
      <alignment horizontal="center" vertical="center"/>
    </xf>
    <xf numFmtId="14" fontId="12" fillId="0" borderId="1" xfId="21" applyNumberFormat="1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vertical="center" wrapText="1"/>
    </xf>
    <xf numFmtId="0" fontId="12" fillId="0" borderId="1" xfId="21" applyFont="1" applyFill="1" applyBorder="1" applyAlignment="1">
      <alignment horizontal="center" vertical="center"/>
    </xf>
    <xf numFmtId="4" fontId="12" fillId="0" borderId="1" xfId="21" applyNumberFormat="1" applyFont="1" applyFill="1" applyBorder="1" applyAlignment="1">
      <alignment horizontal="right" vertical="center"/>
    </xf>
    <xf numFmtId="3" fontId="12" fillId="0" borderId="1" xfId="21" applyNumberFormat="1" applyFont="1" applyFill="1" applyBorder="1" applyAlignment="1">
      <alignment horizontal="center" vertical="center"/>
    </xf>
    <xf numFmtId="43" fontId="12" fillId="0" borderId="1" xfId="5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</cellXfs>
  <cellStyles count="77">
    <cellStyle name="Обычный" xfId="0" builtinId="0"/>
    <cellStyle name="Обычный 10" xfId="18"/>
    <cellStyle name="Обычный 10 2" xfId="34"/>
    <cellStyle name="Обычный 10 2 2" xfId="72"/>
    <cellStyle name="Обычный 10 3" xfId="52"/>
    <cellStyle name="Обычный 11" xfId="58"/>
    <cellStyle name="Обычный 12" xfId="39"/>
    <cellStyle name="Обычный 2" xfId="4"/>
    <cellStyle name="Обычный 2 2" xfId="13"/>
    <cellStyle name="Обычный 2 2 2" xfId="9"/>
    <cellStyle name="Обычный 2 2 2 2" xfId="24"/>
    <cellStyle name="Обычный 2 2 2 2 2" xfId="37"/>
    <cellStyle name="Обычный 2 2 2 2 2 2" xfId="75"/>
    <cellStyle name="Обычный 2 2 2 2 3" xfId="55"/>
    <cellStyle name="Обычный 2 2 2 2 4" xfId="66"/>
    <cellStyle name="Обычный 2 2 2 3" xfId="32"/>
    <cellStyle name="Обычный 2 2 2 3 2" xfId="70"/>
    <cellStyle name="Обычный 2 2 2 4" xfId="41"/>
    <cellStyle name="Обычный 2 2 2 5" xfId="62"/>
    <cellStyle name="Обычный 2 3" xfId="10"/>
    <cellStyle name="Обычный 2 4" xfId="44"/>
    <cellStyle name="Обычный 3" xfId="6"/>
    <cellStyle name="Обычный 3 2" xfId="11"/>
    <cellStyle name="Обычный 3 3" xfId="21"/>
    <cellStyle name="Обычный 3 4" xfId="46"/>
    <cellStyle name="Обычный 4" xfId="3"/>
    <cellStyle name="Обычный 4 2" xfId="20"/>
    <cellStyle name="Обычный 5" xfId="14"/>
    <cellStyle name="Обычный 5 2" xfId="25"/>
    <cellStyle name="Обычный 5 3" xfId="48"/>
    <cellStyle name="Обычный 6" xfId="16"/>
    <cellStyle name="Обычный 6 2" xfId="27"/>
    <cellStyle name="Обычный 6 3" xfId="50"/>
    <cellStyle name="Обычный 7" xfId="7"/>
    <cellStyle name="Обычный 7 2" xfId="22"/>
    <cellStyle name="Обычный 7 2 2" xfId="35"/>
    <cellStyle name="Обычный 7 2 2 2" xfId="73"/>
    <cellStyle name="Обычный 7 2 3" xfId="53"/>
    <cellStyle name="Обычный 7 2 4" xfId="64"/>
    <cellStyle name="Обычный 7 3" xfId="30"/>
    <cellStyle name="Обычный 7 3 2" xfId="68"/>
    <cellStyle name="Обычный 7 4" xfId="47"/>
    <cellStyle name="Обычный 7 5" xfId="60"/>
    <cellStyle name="Обычный 8" xfId="1"/>
    <cellStyle name="Обычный 9" xfId="8"/>
    <cellStyle name="Обычный 9 2" xfId="23"/>
    <cellStyle name="Обычный 9 2 2" xfId="36"/>
    <cellStyle name="Обычный 9 2 2 2" xfId="74"/>
    <cellStyle name="Обычный 9 2 3" xfId="54"/>
    <cellStyle name="Обычный 9 2 4" xfId="65"/>
    <cellStyle name="Обычный 9 3" xfId="31"/>
    <cellStyle name="Обычный 9 3 2" xfId="69"/>
    <cellStyle name="Обычный 9 4" xfId="40"/>
    <cellStyle name="Обычный 9 5" xfId="61"/>
    <cellStyle name="Финансовый" xfId="59" builtinId="3"/>
    <cellStyle name="Финансовый 2" xfId="5"/>
    <cellStyle name="Финансовый 2 2" xfId="12"/>
    <cellStyle name="Финансовый 2 3" xfId="45"/>
    <cellStyle name="Финансовый 3" xfId="17"/>
    <cellStyle name="Финансовый 3 2" xfId="28"/>
    <cellStyle name="Финансовый 3 3" xfId="51"/>
    <cellStyle name="Финансовый 4" xfId="15"/>
    <cellStyle name="Финансовый 4 2" xfId="26"/>
    <cellStyle name="Финансовый 4 2 2" xfId="38"/>
    <cellStyle name="Финансовый 4 2 2 2" xfId="76"/>
    <cellStyle name="Финансовый 4 2 3" xfId="56"/>
    <cellStyle name="Финансовый 4 2 4" xfId="67"/>
    <cellStyle name="Финансовый 4 3" xfId="33"/>
    <cellStyle name="Финансовый 4 3 2" xfId="49"/>
    <cellStyle name="Финансовый 4 3 3" xfId="71"/>
    <cellStyle name="Финансовый 4 4" xfId="43"/>
    <cellStyle name="Финансовый 4 5" xfId="63"/>
    <cellStyle name="Финансовый 5" xfId="2"/>
    <cellStyle name="Финансовый 5 2" xfId="29"/>
    <cellStyle name="Финансовый 6" xfId="19"/>
    <cellStyle name="Финансовый 7" xfId="57"/>
    <cellStyle name="Финансовый 8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3" zoomScaleNormal="100" workbookViewId="0">
      <selection activeCell="E42" sqref="E42"/>
    </sheetView>
  </sheetViews>
  <sheetFormatPr defaultRowHeight="14.4" x14ac:dyDescent="0.3"/>
  <cols>
    <col min="1" max="1" width="6.109375" style="18" customWidth="1"/>
    <col min="2" max="2" width="14.109375" style="7" customWidth="1"/>
    <col min="3" max="3" width="11" style="7" customWidth="1"/>
    <col min="4" max="4" width="22.6640625" style="7" customWidth="1"/>
    <col min="5" max="5" width="16.21875" style="13" customWidth="1"/>
    <col min="6" max="6" width="12.44140625" style="7" bestFit="1" customWidth="1"/>
    <col min="7" max="7" width="10.33203125" style="7" customWidth="1"/>
    <col min="8" max="8" width="8.88671875" style="7"/>
    <col min="9" max="9" width="10.44140625" style="2" customWidth="1"/>
    <col min="10" max="10" width="14.33203125" style="11" customWidth="1"/>
    <col min="11" max="11" width="11.6640625" style="7" customWidth="1"/>
    <col min="12" max="12" width="10.6640625" style="8" customWidth="1"/>
    <col min="13" max="13" width="15.77734375" style="16" customWidth="1"/>
  </cols>
  <sheetData>
    <row r="1" spans="1:13" x14ac:dyDescent="0.3">
      <c r="M1" s="17" t="s">
        <v>0</v>
      </c>
    </row>
    <row r="2" spans="1:13" x14ac:dyDescent="0.3">
      <c r="M2" s="17" t="s">
        <v>1</v>
      </c>
    </row>
    <row r="3" spans="1:13" x14ac:dyDescent="0.3">
      <c r="M3" s="17" t="s">
        <v>2</v>
      </c>
    </row>
    <row r="4" spans="1:13" x14ac:dyDescent="0.3">
      <c r="M4" s="17" t="s">
        <v>3</v>
      </c>
    </row>
    <row r="5" spans="1:13" x14ac:dyDescent="0.3">
      <c r="A5" s="20"/>
    </row>
    <row r="6" spans="1:13" x14ac:dyDescent="0.3">
      <c r="F6" s="27" t="s">
        <v>4</v>
      </c>
    </row>
    <row r="7" spans="1:13" x14ac:dyDescent="0.3">
      <c r="F7" s="27" t="s">
        <v>56</v>
      </c>
    </row>
    <row r="8" spans="1:13" x14ac:dyDescent="0.3">
      <c r="G8" s="10"/>
    </row>
    <row r="9" spans="1:13" x14ac:dyDescent="0.3">
      <c r="M9" s="17" t="s">
        <v>53</v>
      </c>
    </row>
    <row r="10" spans="1:13" ht="156" customHeight="1" x14ac:dyDescent="0.3">
      <c r="A10" s="22" t="s">
        <v>5</v>
      </c>
      <c r="B10" s="5" t="s">
        <v>6</v>
      </c>
      <c r="C10" s="5" t="s">
        <v>7</v>
      </c>
      <c r="D10" s="5" t="s">
        <v>8</v>
      </c>
      <c r="E10" s="12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12" t="s">
        <v>17</v>
      </c>
    </row>
    <row r="11" spans="1:13" s="1" customFormat="1" x14ac:dyDescent="0.3">
      <c r="A11" s="23">
        <v>1</v>
      </c>
      <c r="B11" s="6">
        <v>2</v>
      </c>
      <c r="C11" s="6">
        <v>3</v>
      </c>
      <c r="D11" s="6">
        <v>4</v>
      </c>
      <c r="E11" s="14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14">
        <v>13</v>
      </c>
    </row>
    <row r="12" spans="1:13" s="34" customFormat="1" ht="61.2" x14ac:dyDescent="0.3">
      <c r="A12" s="14">
        <v>1</v>
      </c>
      <c r="B12" s="14" t="s">
        <v>56</v>
      </c>
      <c r="C12" s="14" t="s">
        <v>57</v>
      </c>
      <c r="D12" s="38" t="s">
        <v>58</v>
      </c>
      <c r="E12" s="38" t="s">
        <v>66</v>
      </c>
      <c r="F12" s="14" t="s">
        <v>63</v>
      </c>
      <c r="G12" s="37">
        <v>41788</v>
      </c>
      <c r="H12" s="39" t="s">
        <v>60</v>
      </c>
      <c r="I12" s="41">
        <v>7973</v>
      </c>
      <c r="J12" s="40">
        <v>2152710</v>
      </c>
      <c r="K12" s="35" t="s">
        <v>55</v>
      </c>
      <c r="L12" s="14" t="s">
        <v>61</v>
      </c>
      <c r="M12" s="43" t="s">
        <v>68</v>
      </c>
    </row>
    <row r="13" spans="1:13" s="34" customFormat="1" ht="61.2" x14ac:dyDescent="0.3">
      <c r="A13" s="14">
        <v>2</v>
      </c>
      <c r="B13" s="14" t="s">
        <v>56</v>
      </c>
      <c r="C13" s="14" t="s">
        <v>57</v>
      </c>
      <c r="D13" s="38" t="s">
        <v>59</v>
      </c>
      <c r="E13" s="38" t="s">
        <v>67</v>
      </c>
      <c r="F13" s="14" t="s">
        <v>64</v>
      </c>
      <c r="G13" s="37">
        <v>41838</v>
      </c>
      <c r="H13" s="39" t="s">
        <v>60</v>
      </c>
      <c r="I13" s="42">
        <v>832.5</v>
      </c>
      <c r="J13" s="40">
        <v>487115.11</v>
      </c>
      <c r="K13" s="35" t="s">
        <v>55</v>
      </c>
      <c r="L13" s="14" t="s">
        <v>61</v>
      </c>
      <c r="M13" s="43" t="s">
        <v>68</v>
      </c>
    </row>
    <row r="14" spans="1:13" s="34" customFormat="1" ht="61.2" x14ac:dyDescent="0.3">
      <c r="A14" s="14">
        <v>3</v>
      </c>
      <c r="B14" s="14" t="s">
        <v>56</v>
      </c>
      <c r="C14" s="14" t="s">
        <v>57</v>
      </c>
      <c r="D14" s="38" t="s">
        <v>62</v>
      </c>
      <c r="E14" s="38" t="s">
        <v>62</v>
      </c>
      <c r="F14" s="14" t="s">
        <v>65</v>
      </c>
      <c r="G14" s="37">
        <v>43383</v>
      </c>
      <c r="H14" s="39" t="s">
        <v>19</v>
      </c>
      <c r="I14" s="36">
        <v>23</v>
      </c>
      <c r="J14" s="40">
        <v>125120</v>
      </c>
      <c r="K14" s="35" t="s">
        <v>55</v>
      </c>
      <c r="L14" s="14" t="s">
        <v>61</v>
      </c>
      <c r="M14" s="43" t="s">
        <v>68</v>
      </c>
    </row>
    <row r="15" spans="1:13" s="28" customFormat="1" ht="61.2" x14ac:dyDescent="0.3">
      <c r="A15" s="14">
        <v>4</v>
      </c>
      <c r="B15" s="14" t="s">
        <v>56</v>
      </c>
      <c r="C15" s="21" t="s">
        <v>51</v>
      </c>
      <c r="D15" s="26" t="s">
        <v>69</v>
      </c>
      <c r="E15" s="26" t="s">
        <v>69</v>
      </c>
      <c r="F15" s="30" t="s">
        <v>23</v>
      </c>
      <c r="G15" s="4">
        <v>42094</v>
      </c>
      <c r="H15" s="30" t="s">
        <v>18</v>
      </c>
      <c r="I15" s="25">
        <v>3</v>
      </c>
      <c r="J15" s="33">
        <v>388392.86</v>
      </c>
      <c r="K15" s="19" t="s">
        <v>55</v>
      </c>
      <c r="L15" s="9" t="s">
        <v>52</v>
      </c>
      <c r="M15" s="15" t="s">
        <v>54</v>
      </c>
    </row>
    <row r="16" spans="1:13" s="28" customFormat="1" ht="61.2" x14ac:dyDescent="0.3">
      <c r="A16" s="14">
        <v>5</v>
      </c>
      <c r="B16" s="14" t="s">
        <v>56</v>
      </c>
      <c r="C16" s="21" t="s">
        <v>51</v>
      </c>
      <c r="D16" s="26" t="s">
        <v>70</v>
      </c>
      <c r="E16" s="26" t="s">
        <v>70</v>
      </c>
      <c r="F16" s="30" t="s">
        <v>24</v>
      </c>
      <c r="G16" s="4">
        <v>42094</v>
      </c>
      <c r="H16" s="30" t="s">
        <v>18</v>
      </c>
      <c r="I16" s="25">
        <v>3</v>
      </c>
      <c r="J16" s="33">
        <v>1017857.1399999999</v>
      </c>
      <c r="K16" s="19" t="s">
        <v>55</v>
      </c>
      <c r="L16" s="9" t="s">
        <v>52</v>
      </c>
      <c r="M16" s="15" t="s">
        <v>54</v>
      </c>
    </row>
    <row r="17" spans="1:13" s="28" customFormat="1" ht="61.2" x14ac:dyDescent="0.3">
      <c r="A17" s="14">
        <v>6</v>
      </c>
      <c r="B17" s="14" t="s">
        <v>56</v>
      </c>
      <c r="C17" s="21" t="s">
        <v>51</v>
      </c>
      <c r="D17" s="26" t="s">
        <v>71</v>
      </c>
      <c r="E17" s="26" t="s">
        <v>71</v>
      </c>
      <c r="F17" s="30" t="s">
        <v>25</v>
      </c>
      <c r="G17" s="4">
        <v>42094</v>
      </c>
      <c r="H17" s="30" t="s">
        <v>18</v>
      </c>
      <c r="I17" s="25">
        <v>4</v>
      </c>
      <c r="J17" s="33">
        <v>314285.71000000002</v>
      </c>
      <c r="K17" s="19" t="s">
        <v>55</v>
      </c>
      <c r="L17" s="9" t="s">
        <v>52</v>
      </c>
      <c r="M17" s="15" t="s">
        <v>54</v>
      </c>
    </row>
    <row r="18" spans="1:13" s="28" customFormat="1" ht="61.2" x14ac:dyDescent="0.3">
      <c r="A18" s="14">
        <v>7</v>
      </c>
      <c r="B18" s="14" t="s">
        <v>56</v>
      </c>
      <c r="C18" s="21" t="s">
        <v>51</v>
      </c>
      <c r="D18" s="26" t="s">
        <v>72</v>
      </c>
      <c r="E18" s="26" t="s">
        <v>72</v>
      </c>
      <c r="F18" s="30" t="s">
        <v>26</v>
      </c>
      <c r="G18" s="4">
        <v>42094</v>
      </c>
      <c r="H18" s="30" t="s">
        <v>18</v>
      </c>
      <c r="I18" s="25">
        <v>3</v>
      </c>
      <c r="J18" s="33">
        <v>750000</v>
      </c>
      <c r="K18" s="19" t="s">
        <v>55</v>
      </c>
      <c r="L18" s="9" t="s">
        <v>52</v>
      </c>
      <c r="M18" s="15" t="s">
        <v>54</v>
      </c>
    </row>
    <row r="19" spans="1:13" s="28" customFormat="1" ht="61.2" x14ac:dyDescent="0.3">
      <c r="A19" s="14">
        <v>8</v>
      </c>
      <c r="B19" s="14" t="s">
        <v>56</v>
      </c>
      <c r="C19" s="21" t="s">
        <v>51</v>
      </c>
      <c r="D19" s="26" t="s">
        <v>73</v>
      </c>
      <c r="E19" s="26" t="s">
        <v>73</v>
      </c>
      <c r="F19" s="30" t="s">
        <v>27</v>
      </c>
      <c r="G19" s="4">
        <v>43095</v>
      </c>
      <c r="H19" s="30" t="s">
        <v>19</v>
      </c>
      <c r="I19" s="25">
        <v>2</v>
      </c>
      <c r="J19" s="33">
        <v>200000</v>
      </c>
      <c r="K19" s="19" t="s">
        <v>55</v>
      </c>
      <c r="L19" s="9" t="s">
        <v>52</v>
      </c>
      <c r="M19" s="15" t="s">
        <v>54</v>
      </c>
    </row>
    <row r="20" spans="1:13" s="28" customFormat="1" ht="61.2" x14ac:dyDescent="0.3">
      <c r="A20" s="14">
        <v>9</v>
      </c>
      <c r="B20" s="14" t="s">
        <v>56</v>
      </c>
      <c r="C20" s="21" t="s">
        <v>51</v>
      </c>
      <c r="D20" s="26" t="s">
        <v>74</v>
      </c>
      <c r="E20" s="26" t="s">
        <v>74</v>
      </c>
      <c r="F20" s="30" t="s">
        <v>28</v>
      </c>
      <c r="G20" s="4">
        <v>43495</v>
      </c>
      <c r="H20" s="30" t="s">
        <v>19</v>
      </c>
      <c r="I20" s="25">
        <v>4</v>
      </c>
      <c r="J20" s="33">
        <v>401192</v>
      </c>
      <c r="K20" s="19" t="s">
        <v>55</v>
      </c>
      <c r="L20" s="9" t="s">
        <v>52</v>
      </c>
      <c r="M20" s="15" t="s">
        <v>54</v>
      </c>
    </row>
    <row r="21" spans="1:13" s="28" customFormat="1" ht="61.2" x14ac:dyDescent="0.3">
      <c r="A21" s="14">
        <v>10</v>
      </c>
      <c r="B21" s="14" t="s">
        <v>56</v>
      </c>
      <c r="C21" s="21" t="s">
        <v>51</v>
      </c>
      <c r="D21" s="26" t="s">
        <v>75</v>
      </c>
      <c r="E21" s="26" t="s">
        <v>75</v>
      </c>
      <c r="F21" s="30" t="s">
        <v>29</v>
      </c>
      <c r="G21" s="32" t="s">
        <v>20</v>
      </c>
      <c r="H21" s="30" t="s">
        <v>19</v>
      </c>
      <c r="I21" s="25">
        <v>1</v>
      </c>
      <c r="J21" s="33">
        <v>304000</v>
      </c>
      <c r="K21" s="19" t="s">
        <v>55</v>
      </c>
      <c r="L21" s="9" t="s">
        <v>52</v>
      </c>
      <c r="M21" s="15" t="s">
        <v>54</v>
      </c>
    </row>
    <row r="22" spans="1:13" s="28" customFormat="1" ht="61.2" x14ac:dyDescent="0.3">
      <c r="A22" s="14">
        <v>11</v>
      </c>
      <c r="B22" s="14" t="s">
        <v>56</v>
      </c>
      <c r="C22" s="21" t="s">
        <v>51</v>
      </c>
      <c r="D22" s="26" t="s">
        <v>76</v>
      </c>
      <c r="E22" s="26" t="s">
        <v>76</v>
      </c>
      <c r="F22" s="30" t="s">
        <v>30</v>
      </c>
      <c r="G22" s="32" t="s">
        <v>20</v>
      </c>
      <c r="H22" s="30" t="s">
        <v>19</v>
      </c>
      <c r="I22" s="25">
        <v>4</v>
      </c>
      <c r="J22" s="33">
        <v>434640</v>
      </c>
      <c r="K22" s="19" t="s">
        <v>55</v>
      </c>
      <c r="L22" s="9" t="s">
        <v>52</v>
      </c>
      <c r="M22" s="15" t="s">
        <v>54</v>
      </c>
    </row>
    <row r="23" spans="1:13" s="28" customFormat="1" ht="61.2" x14ac:dyDescent="0.3">
      <c r="A23" s="14">
        <v>12</v>
      </c>
      <c r="B23" s="14" t="s">
        <v>56</v>
      </c>
      <c r="C23" s="21" t="s">
        <v>51</v>
      </c>
      <c r="D23" s="26" t="s">
        <v>77</v>
      </c>
      <c r="E23" s="26" t="s">
        <v>77</v>
      </c>
      <c r="F23" s="30" t="s">
        <v>31</v>
      </c>
      <c r="G23" s="32" t="s">
        <v>20</v>
      </c>
      <c r="H23" s="30" t="s">
        <v>19</v>
      </c>
      <c r="I23" s="25">
        <v>2</v>
      </c>
      <c r="J23" s="33">
        <v>421600</v>
      </c>
      <c r="K23" s="19" t="s">
        <v>55</v>
      </c>
      <c r="L23" s="9" t="s">
        <v>52</v>
      </c>
      <c r="M23" s="15" t="s">
        <v>54</v>
      </c>
    </row>
    <row r="24" spans="1:13" s="28" customFormat="1" ht="61.2" x14ac:dyDescent="0.3">
      <c r="A24" s="14">
        <v>13</v>
      </c>
      <c r="B24" s="14" t="s">
        <v>56</v>
      </c>
      <c r="C24" s="21" t="s">
        <v>51</v>
      </c>
      <c r="D24" s="26" t="s">
        <v>78</v>
      </c>
      <c r="E24" s="26" t="s">
        <v>78</v>
      </c>
      <c r="F24" s="30" t="s">
        <v>32</v>
      </c>
      <c r="G24" s="32" t="s">
        <v>20</v>
      </c>
      <c r="H24" s="30" t="s">
        <v>19</v>
      </c>
      <c r="I24" s="25">
        <v>6</v>
      </c>
      <c r="J24" s="33">
        <v>1896000</v>
      </c>
      <c r="K24" s="19" t="s">
        <v>55</v>
      </c>
      <c r="L24" s="9" t="s">
        <v>52</v>
      </c>
      <c r="M24" s="15" t="s">
        <v>54</v>
      </c>
    </row>
    <row r="25" spans="1:13" s="28" customFormat="1" ht="61.2" x14ac:dyDescent="0.3">
      <c r="A25" s="14">
        <v>14</v>
      </c>
      <c r="B25" s="14" t="s">
        <v>56</v>
      </c>
      <c r="C25" s="21" t="s">
        <v>51</v>
      </c>
      <c r="D25" s="26" t="s">
        <v>79</v>
      </c>
      <c r="E25" s="26" t="s">
        <v>79</v>
      </c>
      <c r="F25" s="30" t="s">
        <v>33</v>
      </c>
      <c r="G25" s="32" t="s">
        <v>20</v>
      </c>
      <c r="H25" s="30" t="s">
        <v>19</v>
      </c>
      <c r="I25" s="25">
        <v>3</v>
      </c>
      <c r="J25" s="33">
        <v>1365000</v>
      </c>
      <c r="K25" s="19" t="s">
        <v>55</v>
      </c>
      <c r="L25" s="9" t="s">
        <v>52</v>
      </c>
      <c r="M25" s="15" t="s">
        <v>54</v>
      </c>
    </row>
    <row r="26" spans="1:13" s="28" customFormat="1" ht="61.2" x14ac:dyDescent="0.3">
      <c r="A26" s="14">
        <v>15</v>
      </c>
      <c r="B26" s="14" t="s">
        <v>56</v>
      </c>
      <c r="C26" s="21" t="s">
        <v>51</v>
      </c>
      <c r="D26" s="26" t="s">
        <v>80</v>
      </c>
      <c r="E26" s="26" t="s">
        <v>80</v>
      </c>
      <c r="F26" s="30" t="s">
        <v>34</v>
      </c>
      <c r="G26" s="32" t="s">
        <v>20</v>
      </c>
      <c r="H26" s="30" t="s">
        <v>19</v>
      </c>
      <c r="I26" s="25">
        <v>2</v>
      </c>
      <c r="J26" s="33">
        <v>102300</v>
      </c>
      <c r="K26" s="19" t="s">
        <v>55</v>
      </c>
      <c r="L26" s="9" t="s">
        <v>52</v>
      </c>
      <c r="M26" s="15" t="s">
        <v>54</v>
      </c>
    </row>
    <row r="27" spans="1:13" s="28" customFormat="1" ht="61.2" x14ac:dyDescent="0.3">
      <c r="A27" s="14">
        <v>16</v>
      </c>
      <c r="B27" s="14" t="s">
        <v>56</v>
      </c>
      <c r="C27" s="21" t="s">
        <v>51</v>
      </c>
      <c r="D27" s="26" t="s">
        <v>81</v>
      </c>
      <c r="E27" s="26" t="s">
        <v>81</v>
      </c>
      <c r="F27" s="30" t="s">
        <v>35</v>
      </c>
      <c r="G27" s="32" t="s">
        <v>20</v>
      </c>
      <c r="H27" s="30" t="s">
        <v>19</v>
      </c>
      <c r="I27" s="25">
        <v>4</v>
      </c>
      <c r="J27" s="33">
        <v>576000</v>
      </c>
      <c r="K27" s="19" t="s">
        <v>55</v>
      </c>
      <c r="L27" s="9" t="s">
        <v>52</v>
      </c>
      <c r="M27" s="15" t="s">
        <v>54</v>
      </c>
    </row>
    <row r="28" spans="1:13" s="28" customFormat="1" ht="61.2" x14ac:dyDescent="0.3">
      <c r="A28" s="14">
        <v>17</v>
      </c>
      <c r="B28" s="14" t="s">
        <v>56</v>
      </c>
      <c r="C28" s="21" t="s">
        <v>51</v>
      </c>
      <c r="D28" s="26" t="s">
        <v>82</v>
      </c>
      <c r="E28" s="26" t="s">
        <v>82</v>
      </c>
      <c r="F28" s="30" t="s">
        <v>36</v>
      </c>
      <c r="G28" s="32" t="s">
        <v>20</v>
      </c>
      <c r="H28" s="30" t="s">
        <v>19</v>
      </c>
      <c r="I28" s="25">
        <v>2</v>
      </c>
      <c r="J28" s="33">
        <v>452000</v>
      </c>
      <c r="K28" s="19" t="s">
        <v>55</v>
      </c>
      <c r="L28" s="9" t="s">
        <v>52</v>
      </c>
      <c r="M28" s="15" t="s">
        <v>54</v>
      </c>
    </row>
    <row r="29" spans="1:13" s="28" customFormat="1" ht="61.2" x14ac:dyDescent="0.3">
      <c r="A29" s="14">
        <v>18</v>
      </c>
      <c r="B29" s="14" t="s">
        <v>56</v>
      </c>
      <c r="C29" s="21" t="s">
        <v>51</v>
      </c>
      <c r="D29" s="26" t="s">
        <v>83</v>
      </c>
      <c r="E29" s="26" t="s">
        <v>83</v>
      </c>
      <c r="F29" s="30" t="s">
        <v>37</v>
      </c>
      <c r="G29" s="4">
        <v>43003</v>
      </c>
      <c r="H29" s="30" t="s">
        <v>18</v>
      </c>
      <c r="I29" s="25">
        <v>1</v>
      </c>
      <c r="J29" s="33">
        <v>450000</v>
      </c>
      <c r="K29" s="19" t="s">
        <v>55</v>
      </c>
      <c r="L29" s="9" t="s">
        <v>52</v>
      </c>
      <c r="M29" s="15" t="s">
        <v>54</v>
      </c>
    </row>
    <row r="30" spans="1:13" s="28" customFormat="1" ht="61.2" x14ac:dyDescent="0.3">
      <c r="A30" s="14">
        <v>19</v>
      </c>
      <c r="B30" s="14" t="s">
        <v>56</v>
      </c>
      <c r="C30" s="21" t="s">
        <v>51</v>
      </c>
      <c r="D30" s="26" t="s">
        <v>84</v>
      </c>
      <c r="E30" s="26" t="s">
        <v>84</v>
      </c>
      <c r="F30" s="30" t="s">
        <v>38</v>
      </c>
      <c r="G30" s="4">
        <v>43003</v>
      </c>
      <c r="H30" s="30" t="s">
        <v>18</v>
      </c>
      <c r="I30" s="25">
        <v>1</v>
      </c>
      <c r="J30" s="33">
        <v>450000</v>
      </c>
      <c r="K30" s="19" t="s">
        <v>55</v>
      </c>
      <c r="L30" s="9" t="s">
        <v>52</v>
      </c>
      <c r="M30" s="15" t="s">
        <v>54</v>
      </c>
    </row>
    <row r="31" spans="1:13" s="28" customFormat="1" ht="61.2" x14ac:dyDescent="0.3">
      <c r="A31" s="14">
        <v>20</v>
      </c>
      <c r="B31" s="14" t="s">
        <v>56</v>
      </c>
      <c r="C31" s="21" t="s">
        <v>51</v>
      </c>
      <c r="D31" s="26" t="s">
        <v>85</v>
      </c>
      <c r="E31" s="26" t="s">
        <v>85</v>
      </c>
      <c r="F31" s="30" t="s">
        <v>39</v>
      </c>
      <c r="G31" s="4">
        <v>42495</v>
      </c>
      <c r="H31" s="30" t="s">
        <v>18</v>
      </c>
      <c r="I31" s="25">
        <v>1</v>
      </c>
      <c r="J31" s="33">
        <v>450000</v>
      </c>
      <c r="K31" s="19" t="s">
        <v>55</v>
      </c>
      <c r="L31" s="9" t="s">
        <v>52</v>
      </c>
      <c r="M31" s="15" t="s">
        <v>54</v>
      </c>
    </row>
    <row r="32" spans="1:13" s="28" customFormat="1" ht="61.2" x14ac:dyDescent="0.3">
      <c r="A32" s="14">
        <v>21</v>
      </c>
      <c r="B32" s="14" t="s">
        <v>56</v>
      </c>
      <c r="C32" s="21" t="s">
        <v>51</v>
      </c>
      <c r="D32" s="26" t="s">
        <v>86</v>
      </c>
      <c r="E32" s="26" t="s">
        <v>86</v>
      </c>
      <c r="F32" s="30" t="s">
        <v>40</v>
      </c>
      <c r="G32" s="4">
        <v>42495</v>
      </c>
      <c r="H32" s="30" t="s">
        <v>18</v>
      </c>
      <c r="I32" s="25">
        <v>1</v>
      </c>
      <c r="J32" s="33">
        <v>450000</v>
      </c>
      <c r="K32" s="19" t="s">
        <v>55</v>
      </c>
      <c r="L32" s="9" t="s">
        <v>52</v>
      </c>
      <c r="M32" s="15" t="s">
        <v>54</v>
      </c>
    </row>
    <row r="33" spans="1:13" s="28" customFormat="1" ht="61.2" x14ac:dyDescent="0.3">
      <c r="A33" s="14">
        <v>22</v>
      </c>
      <c r="B33" s="14" t="s">
        <v>56</v>
      </c>
      <c r="C33" s="21" t="s">
        <v>51</v>
      </c>
      <c r="D33" s="26" t="s">
        <v>87</v>
      </c>
      <c r="E33" s="26" t="s">
        <v>87</v>
      </c>
      <c r="F33" s="30" t="s">
        <v>41</v>
      </c>
      <c r="G33" s="4">
        <v>42724</v>
      </c>
      <c r="H33" s="30" t="s">
        <v>19</v>
      </c>
      <c r="I33" s="25">
        <v>2</v>
      </c>
      <c r="J33" s="33">
        <v>28400</v>
      </c>
      <c r="K33" s="19" t="s">
        <v>55</v>
      </c>
      <c r="L33" s="9" t="s">
        <v>52</v>
      </c>
      <c r="M33" s="15" t="s">
        <v>54</v>
      </c>
    </row>
    <row r="34" spans="1:13" s="28" customFormat="1" ht="61.2" x14ac:dyDescent="0.3">
      <c r="A34" s="14">
        <v>23</v>
      </c>
      <c r="B34" s="14" t="s">
        <v>56</v>
      </c>
      <c r="C34" s="21" t="s">
        <v>51</v>
      </c>
      <c r="D34" s="26" t="s">
        <v>88</v>
      </c>
      <c r="E34" s="26" t="s">
        <v>88</v>
      </c>
      <c r="F34" s="30" t="s">
        <v>42</v>
      </c>
      <c r="G34" s="29" t="s">
        <v>21</v>
      </c>
      <c r="H34" s="30" t="s">
        <v>19</v>
      </c>
      <c r="I34" s="25">
        <v>3</v>
      </c>
      <c r="J34" s="33">
        <v>312900</v>
      </c>
      <c r="K34" s="19" t="s">
        <v>55</v>
      </c>
      <c r="L34" s="9" t="s">
        <v>52</v>
      </c>
      <c r="M34" s="15" t="s">
        <v>54</v>
      </c>
    </row>
    <row r="35" spans="1:13" s="28" customFormat="1" ht="61.2" x14ac:dyDescent="0.3">
      <c r="A35" s="14">
        <v>24</v>
      </c>
      <c r="B35" s="14" t="s">
        <v>56</v>
      </c>
      <c r="C35" s="21" t="s">
        <v>51</v>
      </c>
      <c r="D35" s="26" t="s">
        <v>89</v>
      </c>
      <c r="E35" s="26" t="s">
        <v>89</v>
      </c>
      <c r="F35" s="30" t="s">
        <v>43</v>
      </c>
      <c r="G35" s="29" t="s">
        <v>21</v>
      </c>
      <c r="H35" s="30" t="s">
        <v>19</v>
      </c>
      <c r="I35" s="25">
        <v>5</v>
      </c>
      <c r="J35" s="33">
        <v>644775</v>
      </c>
      <c r="K35" s="19" t="s">
        <v>55</v>
      </c>
      <c r="L35" s="9" t="s">
        <v>52</v>
      </c>
      <c r="M35" s="15" t="s">
        <v>54</v>
      </c>
    </row>
    <row r="36" spans="1:13" s="28" customFormat="1" ht="61.2" x14ac:dyDescent="0.3">
      <c r="A36" s="14">
        <v>25</v>
      </c>
      <c r="B36" s="14" t="s">
        <v>56</v>
      </c>
      <c r="C36" s="21" t="s">
        <v>51</v>
      </c>
      <c r="D36" s="26" t="s">
        <v>90</v>
      </c>
      <c r="E36" s="26" t="s">
        <v>90</v>
      </c>
      <c r="F36" s="30" t="s">
        <v>44</v>
      </c>
      <c r="G36" s="29" t="s">
        <v>21</v>
      </c>
      <c r="H36" s="30" t="s">
        <v>19</v>
      </c>
      <c r="I36" s="25">
        <v>1</v>
      </c>
      <c r="J36" s="33">
        <v>391455</v>
      </c>
      <c r="K36" s="19" t="s">
        <v>55</v>
      </c>
      <c r="L36" s="9" t="s">
        <v>52</v>
      </c>
      <c r="M36" s="15" t="s">
        <v>54</v>
      </c>
    </row>
    <row r="37" spans="1:13" s="28" customFormat="1" ht="61.2" x14ac:dyDescent="0.3">
      <c r="A37" s="14">
        <v>26</v>
      </c>
      <c r="B37" s="14" t="s">
        <v>56</v>
      </c>
      <c r="C37" s="21" t="s">
        <v>51</v>
      </c>
      <c r="D37" s="26" t="s">
        <v>91</v>
      </c>
      <c r="E37" s="26" t="s">
        <v>91</v>
      </c>
      <c r="F37" s="30" t="s">
        <v>45</v>
      </c>
      <c r="G37" s="29" t="s">
        <v>21</v>
      </c>
      <c r="H37" s="30" t="s">
        <v>19</v>
      </c>
      <c r="I37" s="25">
        <v>1</v>
      </c>
      <c r="J37" s="33">
        <v>344730</v>
      </c>
      <c r="K37" s="19" t="s">
        <v>55</v>
      </c>
      <c r="L37" s="9" t="s">
        <v>52</v>
      </c>
      <c r="M37" s="15" t="s">
        <v>54</v>
      </c>
    </row>
    <row r="38" spans="1:13" s="28" customFormat="1" ht="61.2" x14ac:dyDescent="0.3">
      <c r="A38" s="14">
        <v>27</v>
      </c>
      <c r="B38" s="14" t="s">
        <v>56</v>
      </c>
      <c r="C38" s="21" t="s">
        <v>51</v>
      </c>
      <c r="D38" s="26" t="s">
        <v>92</v>
      </c>
      <c r="E38" s="26" t="s">
        <v>92</v>
      </c>
      <c r="F38" s="30" t="s">
        <v>46</v>
      </c>
      <c r="G38" s="29" t="s">
        <v>21</v>
      </c>
      <c r="H38" s="30" t="s">
        <v>19</v>
      </c>
      <c r="I38" s="25">
        <v>1</v>
      </c>
      <c r="J38" s="33">
        <v>390695</v>
      </c>
      <c r="K38" s="19" t="s">
        <v>55</v>
      </c>
      <c r="L38" s="9" t="s">
        <v>52</v>
      </c>
      <c r="M38" s="15" t="s">
        <v>54</v>
      </c>
    </row>
    <row r="39" spans="1:13" s="28" customFormat="1" ht="61.2" x14ac:dyDescent="0.3">
      <c r="A39" s="14">
        <v>28</v>
      </c>
      <c r="B39" s="14" t="s">
        <v>56</v>
      </c>
      <c r="C39" s="21" t="s">
        <v>51</v>
      </c>
      <c r="D39" s="26" t="s">
        <v>93</v>
      </c>
      <c r="E39" s="26" t="s">
        <v>93</v>
      </c>
      <c r="F39" s="30" t="s">
        <v>47</v>
      </c>
      <c r="G39" s="31">
        <v>42908</v>
      </c>
      <c r="H39" s="30" t="s">
        <v>19</v>
      </c>
      <c r="I39" s="25">
        <v>4</v>
      </c>
      <c r="J39" s="33">
        <v>791604</v>
      </c>
      <c r="K39" s="19" t="s">
        <v>55</v>
      </c>
      <c r="L39" s="9" t="s">
        <v>52</v>
      </c>
      <c r="M39" s="15" t="s">
        <v>54</v>
      </c>
    </row>
    <row r="40" spans="1:13" s="28" customFormat="1" ht="61.2" x14ac:dyDescent="0.3">
      <c r="A40" s="14">
        <v>29</v>
      </c>
      <c r="B40" s="14" t="s">
        <v>56</v>
      </c>
      <c r="C40" s="21" t="s">
        <v>51</v>
      </c>
      <c r="D40" s="26" t="s">
        <v>94</v>
      </c>
      <c r="E40" s="26" t="s">
        <v>94</v>
      </c>
      <c r="F40" s="30" t="s">
        <v>48</v>
      </c>
      <c r="G40" s="31">
        <v>42735</v>
      </c>
      <c r="H40" s="30" t="s">
        <v>19</v>
      </c>
      <c r="I40" s="25">
        <v>6</v>
      </c>
      <c r="J40" s="33">
        <v>1332000</v>
      </c>
      <c r="K40" s="19" t="s">
        <v>55</v>
      </c>
      <c r="L40" s="9" t="s">
        <v>52</v>
      </c>
      <c r="M40" s="15" t="s">
        <v>54</v>
      </c>
    </row>
    <row r="41" spans="1:13" s="28" customFormat="1" ht="61.2" x14ac:dyDescent="0.3">
      <c r="A41" s="14">
        <v>30</v>
      </c>
      <c r="B41" s="14" t="s">
        <v>56</v>
      </c>
      <c r="C41" s="21" t="s">
        <v>51</v>
      </c>
      <c r="D41" s="26" t="s">
        <v>95</v>
      </c>
      <c r="E41" s="26" t="s">
        <v>95</v>
      </c>
      <c r="F41" s="30" t="s">
        <v>49</v>
      </c>
      <c r="G41" s="29" t="s">
        <v>22</v>
      </c>
      <c r="H41" s="30" t="s">
        <v>19</v>
      </c>
      <c r="I41" s="25">
        <v>8</v>
      </c>
      <c r="J41" s="33">
        <v>2080000</v>
      </c>
      <c r="K41" s="19" t="s">
        <v>55</v>
      </c>
      <c r="L41" s="9" t="s">
        <v>52</v>
      </c>
      <c r="M41" s="15" t="s">
        <v>54</v>
      </c>
    </row>
    <row r="42" spans="1:13" s="28" customFormat="1" ht="61.2" x14ac:dyDescent="0.3">
      <c r="A42" s="14">
        <v>31</v>
      </c>
      <c r="B42" s="14" t="s">
        <v>56</v>
      </c>
      <c r="C42" s="21" t="s">
        <v>51</v>
      </c>
      <c r="D42" s="26" t="s">
        <v>96</v>
      </c>
      <c r="E42" s="26" t="s">
        <v>96</v>
      </c>
      <c r="F42" s="30" t="s">
        <v>50</v>
      </c>
      <c r="G42" s="31">
        <v>42156</v>
      </c>
      <c r="H42" s="30" t="s">
        <v>19</v>
      </c>
      <c r="I42" s="25">
        <v>8</v>
      </c>
      <c r="J42" s="33">
        <v>264000</v>
      </c>
      <c r="K42" s="19" t="s">
        <v>55</v>
      </c>
      <c r="L42" s="9" t="s">
        <v>52</v>
      </c>
      <c r="M42" s="15" t="s">
        <v>54</v>
      </c>
    </row>
    <row r="43" spans="1:13" x14ac:dyDescent="0.3">
      <c r="E43" s="24"/>
      <c r="J43" s="3">
        <f>SUM(J12:J42)</f>
        <v>19768771.82</v>
      </c>
      <c r="M43" s="13"/>
    </row>
    <row r="45" spans="1:13" x14ac:dyDescent="0.3">
      <c r="J45" s="44">
        <f>J43-J12-J13-J14</f>
        <v>17003826.710000001</v>
      </c>
    </row>
  </sheetData>
  <autoFilter ref="A11:M4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2021-02-23T10:18:50Z</dcterms:modified>
</cp:coreProperties>
</file>